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<sst xmlns="http://schemas.openxmlformats.org/spreadsheetml/2006/main" count="35" uniqueCount="35">
  <si>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</si>
  <si>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URE030</t>
  </si>
  <si>
    <t xml:space="preserve">U</t>
  </si>
  <si>
    <t xml:space="preserve">Inundador.</t>
  </si>
  <si>
    <r>
      <rPr>
        <b/>
        <sz val="8.25"/>
        <color rgb="FF000000"/>
        <rFont val="Arial"/>
        <family val="2"/>
      </rPr>
      <t xml:space="preserve">Inundador regulable, model AFB "HUNTER", cabal regulable amb cargol entre 0,057 i 0,456 m³/h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</si>
  <si>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</si>
  <si>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</si>
  <si>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</si>
  <si>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</si>
  <si>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</si>
  <si>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</si>
  <si>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</si>
  <si>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mt48hun250b</t>
  </si>
  <si>
    <t xml:space="preserve">U</t>
  </si>
  <si>
    <t xml:space="preserve">Inundador regulable, model AFB "HUNTER", cabal regulable amb cargol entre 0,057 i 0,456 m³/h, amb rosca femella de 1/2".</t>
  </si>
  <si>
    <t xml:space="preserve">mt48hun520a</t>
  </si>
  <si>
    <t xml:space="preserve">U</t>
  </si>
  <si>
    <t xml:space="preserve">Te de PVC, amb rosca de 1/2".</t>
  </si>
  <si>
    <t xml:space="preserve">mt48hun515a</t>
  </si>
  <si>
    <t xml:space="preserve">U</t>
  </si>
  <si>
    <t xml:space="preserve">Canonada de PVC amb rosca de 1/2", de 30 cm de longitud.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</si>
  <si>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</si>
  <si>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</si>
  <si>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</si>
  <si>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</si>
  <si>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</si>
  <si>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</si>
  <si>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</si>
  <si>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</si>
  <si>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</si>
  <si>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</si>
  <si>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</si>
  <si>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</si>
  <si>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4,63€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</si>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</sst>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29" customWidth="1"/>
    <col min="4" max="4" width="60.18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1.000000</v>
      </c>
      <c r="F10" s="11">
        <v>2.700000</v>
      </c>
      <c r="G10" s="11">
        <f ca="1">ROUND(INDIRECT(ADDRESS(ROW()+(0), COLUMN()+(-2), 1))*INDIRECT(ADDRESS(ROW()+(0), COLUMN()+(-1), 1)), 2)</f>
        <v>2.700000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0">
        <v>1.000000</v>
      </c>
      <c r="F11" s="11">
        <v>0.500000</v>
      </c>
      <c r="G11" s="11">
        <f ca="1">ROUND(INDIRECT(ADDRESS(ROW()+(0), COLUMN()+(-2), 1))*INDIRECT(ADDRESS(ROW()+(0), COLUMN()+(-1), 1)), 2)</f>
        <v>0.500000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2">
        <v>1.000000</v>
      </c>
      <c r="F12" s="13">
        <v>0.700000</v>
      </c>
      <c r="G12" s="13">
        <f ca="1">ROUND(INDIRECT(ADDRESS(ROW()+(0), COLUMN()+(-2), 1))*INDIRECT(ADDRESS(ROW()+(0), COLUMN()+(-1), 1)), 2)</f>
        <v>0.700000</v>
      </c>
    </row>
    <row r="13" spans="1:7" ht="13.50" thickBot="1" customHeight="1">
      <c r="A13" s="14"/>
      <c r="B13" s="14"/>
      <c r="C13" s="14"/>
      <c r="D13" s="14"/>
      <c r="E13" s="8" t="s">
        <v>21</v>
      </c>
      <c r="F13" s="8"/>
      <c r="G13" s="16">
        <f ca="1">ROUND(SUM(INDIRECT(ADDRESS(ROW()+(-1), COLUMN()+(0), 1)),INDIRECT(ADDRESS(ROW()+(-2), COLUMN()+(0), 1)),INDIRECT(ADDRESS(ROW()+(-3), COLUMN()+(0), 1))), 2)</f>
        <v>3.900000</v>
      </c>
    </row>
    <row r="14" spans="1:7" ht="13.50" thickBot="1" customHeight="1">
      <c r="A14" s="14">
        <v>2.000000</v>
      </c>
      <c r="B14" s="14"/>
      <c r="C14" s="14"/>
      <c r="D14" s="17" t="s">
        <v>22</v>
      </c>
      <c r="E14" s="17"/>
      <c r="F14" s="14"/>
      <c r="G14" s="14"/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0">
        <v>0.129000</v>
      </c>
      <c r="F15" s="11">
        <v>24.080000</v>
      </c>
      <c r="G15" s="11">
        <f ca="1">ROUND(INDIRECT(ADDRESS(ROW()+(0), COLUMN()+(-2), 1))*INDIRECT(ADDRESS(ROW()+(0), COLUMN()+(-1), 1)), 2)</f>
        <v>3.110000</v>
      </c>
    </row>
    <row r="16" spans="1:7" ht="13.50" thickBot="1" customHeight="1">
      <c r="A16" s="1" t="s">
        <v>26</v>
      </c>
      <c r="B16" s="1"/>
      <c r="C16" s="9" t="s">
        <v>27</v>
      </c>
      <c r="D16" s="1" t="s">
        <v>28</v>
      </c>
      <c r="E16" s="12">
        <v>0.129000</v>
      </c>
      <c r="F16" s="13">
        <v>20.650000</v>
      </c>
      <c r="G16" s="13">
        <f ca="1">ROUND(INDIRECT(ADDRESS(ROW()+(0), COLUMN()+(-2), 1))*INDIRECT(ADDRESS(ROW()+(0), COLUMN()+(-1), 1)), 2)</f>
        <v>2.660000</v>
      </c>
    </row>
    <row r="17" spans="1:7" ht="13.50" thickBot="1" customHeight="1">
      <c r="A17" s="14"/>
      <c r="B17" s="14"/>
      <c r="C17" s="14"/>
      <c r="D17" s="14"/>
      <c r="E17" s="8" t="s">
        <v>29</v>
      </c>
      <c r="F17" s="8"/>
      <c r="G17" s="16">
        <f ca="1">ROUND(SUM(INDIRECT(ADDRESS(ROW()+(-1), COLUMN()+(0), 1)),INDIRECT(ADDRESS(ROW()+(-2), COLUMN()+(0), 1))), 2)</f>
        <v>5.770000</v>
      </c>
    </row>
    <row r="18" spans="1:7" ht="13.50" thickBot="1" customHeight="1">
      <c r="A18" s="14">
        <v>3.000000</v>
      </c>
      <c r="B18" s="14"/>
      <c r="C18" s="14"/>
      <c r="D18" s="17" t="s">
        <v>30</v>
      </c>
      <c r="E18" s="17"/>
      <c r="F18" s="14"/>
      <c r="G18" s="14"/>
    </row>
    <row r="19" spans="1:7" ht="13.50" thickBot="1" customHeight="1">
      <c r="A19" s="18"/>
      <c r="B19" s="18"/>
      <c r="C19" s="19" t="s">
        <v>31</v>
      </c>
      <c r="D19" s="18" t="s">
        <v>32</v>
      </c>
      <c r="E19" s="12">
        <v>2.000000</v>
      </c>
      <c r="F19" s="13">
        <f ca="1">ROUND(SUM(INDIRECT(ADDRESS(ROW()+(-2), COLUMN()+(1), 1)),INDIRECT(ADDRESS(ROW()+(-6), COLUMN()+(1), 1))), 2)</f>
        <v>9.670000</v>
      </c>
      <c r="G19" s="13">
        <f ca="1">ROUND(INDIRECT(ADDRESS(ROW()+(0), COLUMN()+(-2), 1))*INDIRECT(ADDRESS(ROW()+(0), COLUMN()+(-1), 1))/100, 2)</f>
        <v>0.190000</v>
      </c>
    </row>
    <row r="20" spans="1:7" ht="13.50" thickBot="1" customHeight="1">
      <c r="A20" s="20" t="s">
        <v>33</v>
      </c>
      <c r="B20" s="20"/>
      <c r="C20" s="21"/>
      <c r="D20" s="22"/>
      <c r="E20" s="23" t="s">
        <v>34</v>
      </c>
      <c r="F20" s="24"/>
      <c r="G20" s="25">
        <f ca="1">ROUND(SUM(INDIRECT(ADDRESS(ROW()+(-1), COLUMN()+(0), 1)),INDIRECT(ADDRESS(ROW()+(-3), COLUMN()+(0), 1)),INDIRECT(ADDRESS(ROW()+(-7), COLUMN()+(0), 1))), 2)</f>
        <v>9.860000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620079" right="0.472441" top="0.472441" bottom="0.472441" header="0.0" footer="0.0"/>
  <pageSetup paperSize="9" orientation="portrait"/>
  <rowBreaks count="0" manualBreakCount="0">
    </rowBreaks>
</worksheet>
</file>